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ownloads\"/>
    </mc:Choice>
  </mc:AlternateContent>
  <bookViews>
    <workbookView xWindow="0" yWindow="0" windowWidth="20715" windowHeight="102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I81" i="1" l="1"/>
  <c r="L81" i="1"/>
  <c r="J195" i="1"/>
  <c r="H195" i="1"/>
  <c r="F176" i="1"/>
  <c r="J157" i="1"/>
  <c r="H138" i="1"/>
  <c r="L119" i="1"/>
  <c r="H119" i="1"/>
  <c r="F119" i="1"/>
  <c r="J100" i="1"/>
  <c r="J81" i="1"/>
  <c r="H81" i="1"/>
  <c r="G81" i="1"/>
  <c r="L24" i="1"/>
  <c r="G43" i="1"/>
  <c r="L43" i="1"/>
  <c r="F62" i="1"/>
  <c r="L62" i="1"/>
  <c r="J43" i="1"/>
  <c r="I43" i="1"/>
  <c r="I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<sst xmlns="http://schemas.openxmlformats.org/spreadsheetml/2006/main" count="331" uniqueCount="104">
  <si>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</si>
  <si>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</si>
  <si>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</si>
  <si>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</si>
  <si>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</si>
  <si>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</si>
  <si>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</si>
  <si>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</si>
  <si>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</si>
  <si>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</si>
  <si>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</si>
  <si>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</si>
  <si>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</si>
  <si>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</si>
  <si>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</si>
  <si>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</si>
  <si>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</si>
  <si>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</si>
  <si>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</si>
  <si>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</si>
  <si>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</si>
  <si>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</si>
  <si>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</si>
  <si>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</si>
  <si>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</si>
  <si>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</si>
  <si>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</si>
  <si>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</si>
  <si>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</si>
  <si>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</si>
  <si>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</si>
  <si>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</si>
  <si>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</si>
  <si>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</si>
  <si>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</si>
  <si>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</si>
  <si>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</si>
  <si>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</si>
  <si>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</si>
  <si>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рисовкя с маслом</t>
  </si>
  <si>
    <t>Кофейный напиток</t>
  </si>
  <si>
    <t>Яблоки</t>
  </si>
  <si>
    <t>ТК86</t>
  </si>
  <si>
    <t>Салат из белокачанной капусты</t>
  </si>
  <si>
    <t>Суп гороховый с картофелем на куринном бульоне</t>
  </si>
  <si>
    <t>Котлета мясная</t>
  </si>
  <si>
    <t>Компот  из кураги</t>
  </si>
  <si>
    <t>Хлеб пшеничный витаминный</t>
  </si>
  <si>
    <t>ТК99</t>
  </si>
  <si>
    <t>Хлеб ржаной</t>
  </si>
  <si>
    <t>ТК98</t>
  </si>
  <si>
    <t>Ио директора</t>
  </si>
  <si>
    <t>Омлет натуральный</t>
  </si>
  <si>
    <t>Чай с сахаром</t>
  </si>
  <si>
    <t>Е.А. Субботина</t>
  </si>
  <si>
    <t>МАОУ "ООШ №2"</t>
  </si>
  <si>
    <t>салат из свежих огурцов</t>
  </si>
  <si>
    <t>суп картофельный  с мясными фрикадельками со сметаной</t>
  </si>
  <si>
    <t>рыба тушеная в томатном соусе с овощами</t>
  </si>
  <si>
    <t>рис припущенный</t>
  </si>
  <si>
    <t>молоко кипяченое</t>
  </si>
  <si>
    <t>какао на молоке</t>
  </si>
  <si>
    <t>зеленый горошек</t>
  </si>
  <si>
    <t>тк</t>
  </si>
  <si>
    <t>суп картофельный с рыбными консервами</t>
  </si>
  <si>
    <t>138 тк</t>
  </si>
  <si>
    <t>жаркое по домашнему</t>
  </si>
  <si>
    <t>компот из кураги</t>
  </si>
  <si>
    <t>каша молочная  "геркулес"</t>
  </si>
  <si>
    <t>солянка домашняя на курином бульоне со сметаной</t>
  </si>
  <si>
    <t>кисель фруктово-ягодный</t>
  </si>
  <si>
    <t>каша вязкая молочная из пшена с маслом</t>
  </si>
  <si>
    <t>чай с сахаром с молоком</t>
  </si>
  <si>
    <t>суп картофельный с мясом, сметаной</t>
  </si>
  <si>
    <t>кура отварная (порционная)</t>
  </si>
  <si>
    <t>компот из сухофруктов</t>
  </si>
  <si>
    <t>каша рисовая с маслом</t>
  </si>
  <si>
    <t>салат из свежих огурцов и помидор</t>
  </si>
  <si>
    <t>рассольник домашний на курином бульоне со сметаной</t>
  </si>
  <si>
    <t>биточки по - белорусски</t>
  </si>
  <si>
    <t>рожки отварные с маслом</t>
  </si>
  <si>
    <t>суп картофельный с овощами с мясом , сметаной</t>
  </si>
  <si>
    <t>суфле из печени</t>
  </si>
  <si>
    <t>35/8</t>
  </si>
  <si>
    <t>греча смаслом</t>
  </si>
  <si>
    <t>свекла тушеная</t>
  </si>
  <si>
    <t>щи со свежей капустой на курином бульоне со сметаной</t>
  </si>
  <si>
    <t>котлеты рыбные</t>
  </si>
  <si>
    <t>картофель отварной</t>
  </si>
  <si>
    <t>Йогурт питьевой</t>
  </si>
  <si>
    <t>суп картофельный с вермишелью на кур. Бул. Со смет.</t>
  </si>
  <si>
    <t>бефстроганов из говядины</t>
  </si>
  <si>
    <t>капуста тушеная</t>
  </si>
  <si>
    <t>кукуруза консервированная</t>
  </si>
  <si>
    <t>борщ с капустой  и карт.,на кур.бул. Со метаной</t>
  </si>
  <si>
    <t>гуляш мясной</t>
  </si>
  <si>
    <t>картофельное пюре</t>
  </si>
  <si>
    <t>хлеб с маслом с сыром</t>
  </si>
  <si>
    <t>каша манная с маслом,яйцо вареное</t>
  </si>
  <si>
    <t>Макароны отварные, соус сметанный</t>
  </si>
  <si>
    <t>302, 307</t>
  </si>
  <si>
    <t>суп молочный с вермишелью</t>
  </si>
  <si>
    <t>творожная запеканка со сгущенным молоком</t>
  </si>
  <si>
    <t>греча по-купечески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</si>
</sst>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I132" sqref="I13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55</v>
      </c>
      <c r="D1" s="53"/>
      <c r="E1" s="53"/>
      <c r="F1" s="12" t="s">
        <v>16</v>
      </c>
      <c r="G1" s="2" t="s">
        <v>17</v>
      </c>
      <c r="H1" s="54" t="s">
        <v>51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54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2</v>
      </c>
      <c r="H6" s="40">
        <v>4</v>
      </c>
      <c r="I6" s="40">
        <v>29</v>
      </c>
      <c r="J6" s="40">
        <v>161</v>
      </c>
      <c r="K6" s="41">
        <v>302</v>
      </c>
      <c r="L6" s="40">
        <v>19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5</v>
      </c>
      <c r="I8" s="43">
        <v>20</v>
      </c>
      <c r="J8" s="43">
        <v>140</v>
      </c>
      <c r="K8" s="44">
        <v>692</v>
      </c>
      <c r="L8" s="43">
        <v>16</v>
      </c>
    </row>
    <row r="9" spans="1:12" ht="15" x14ac:dyDescent="0.25">
      <c r="A9" s="23"/>
      <c r="B9" s="15"/>
      <c r="C9" s="11"/>
      <c r="D9" s="7" t="s">
        <v>23</v>
      </c>
      <c r="E9" s="42" t="s">
        <v>97</v>
      </c>
      <c r="F9" s="43">
        <v>76</v>
      </c>
      <c r="G9" s="43">
        <v>6</v>
      </c>
      <c r="H9" s="43">
        <v>13</v>
      </c>
      <c r="I9" s="43">
        <v>24</v>
      </c>
      <c r="J9" s="43">
        <v>233</v>
      </c>
      <c r="K9" s="44">
        <v>3</v>
      </c>
      <c r="L9" s="43">
        <v>16</v>
      </c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130</v>
      </c>
      <c r="G10" s="43">
        <v>1</v>
      </c>
      <c r="H10" s="43">
        <v>1</v>
      </c>
      <c r="I10" s="43">
        <v>13</v>
      </c>
      <c r="J10" s="43">
        <v>61</v>
      </c>
      <c r="K10" s="44" t="s">
        <v>42</v>
      </c>
      <c r="L10" s="43">
        <v>22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566</v>
      </c>
      <c r="G13" s="19">
        <f t="shared" ref="G13:J13" si="0">SUM(G6:G12)</f>
        <v>13</v>
      </c>
      <c r="H13" s="19">
        <f t="shared" si="0"/>
        <v>23</v>
      </c>
      <c r="I13" s="19">
        <f t="shared" si="0"/>
        <v>86</v>
      </c>
      <c r="J13" s="19">
        <f t="shared" si="0"/>
        <v>595</v>
      </c>
      <c r="K13" s="25"/>
      <c r="L13" s="19">
        <f t="shared" ref="L13" si="1">SUM(L6:L12)</f>
        <v>73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1</v>
      </c>
      <c r="H14" s="43">
        <v>5</v>
      </c>
      <c r="I14" s="43">
        <v>9</v>
      </c>
      <c r="J14" s="43">
        <v>87</v>
      </c>
      <c r="K14" s="44">
        <v>43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10</v>
      </c>
      <c r="H15" s="43">
        <v>7</v>
      </c>
      <c r="I15" s="43">
        <v>31</v>
      </c>
      <c r="J15" s="43">
        <v>172</v>
      </c>
      <c r="K15" s="44">
        <v>139</v>
      </c>
      <c r="L15" s="43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12</v>
      </c>
      <c r="H16" s="43">
        <v>9</v>
      </c>
      <c r="I16" s="43">
        <v>13</v>
      </c>
      <c r="J16" s="43">
        <v>183</v>
      </c>
      <c r="K16" s="44">
        <v>451</v>
      </c>
      <c r="L16" s="43">
        <v>36</v>
      </c>
    </row>
    <row r="17" spans="1:12" ht="15" x14ac:dyDescent="0.25">
      <c r="A17" s="23"/>
      <c r="B17" s="15"/>
      <c r="C17" s="11"/>
      <c r="D17" s="7" t="s">
        <v>29</v>
      </c>
      <c r="E17" s="42" t="s">
        <v>99</v>
      </c>
      <c r="F17" s="43">
        <v>200</v>
      </c>
      <c r="G17" s="43">
        <v>23</v>
      </c>
      <c r="H17" s="43">
        <v>24</v>
      </c>
      <c r="I17" s="43">
        <v>89</v>
      </c>
      <c r="J17" s="43">
        <v>645</v>
      </c>
      <c r="K17" s="44">
        <v>332.6</v>
      </c>
      <c r="L17" s="43">
        <v>24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11</v>
      </c>
      <c r="J18" s="43">
        <v>88</v>
      </c>
      <c r="K18" s="44">
        <v>704</v>
      </c>
      <c r="L18" s="43">
        <v>4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56</v>
      </c>
      <c r="G19" s="43">
        <v>3</v>
      </c>
      <c r="H19" s="43">
        <v>1</v>
      </c>
      <c r="I19" s="43">
        <v>23</v>
      </c>
      <c r="J19" s="43">
        <v>120</v>
      </c>
      <c r="K19" s="44" t="s">
        <v>48</v>
      </c>
      <c r="L19" s="43">
        <v>3.88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56</v>
      </c>
      <c r="G20" s="43">
        <v>4</v>
      </c>
      <c r="H20" s="43">
        <v>1</v>
      </c>
      <c r="I20" s="43">
        <v>1</v>
      </c>
      <c r="J20" s="43">
        <v>101</v>
      </c>
      <c r="K20" s="44" t="s">
        <v>50</v>
      </c>
      <c r="L20" s="43">
        <v>3.8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962</v>
      </c>
      <c r="G23" s="19">
        <f t="shared" ref="G23:J23" si="2">SUM(G14:G22)</f>
        <v>54</v>
      </c>
      <c r="H23" s="19">
        <f t="shared" si="2"/>
        <v>47</v>
      </c>
      <c r="I23" s="19">
        <f t="shared" si="2"/>
        <v>177</v>
      </c>
      <c r="J23" s="19">
        <f t="shared" si="2"/>
        <v>1396</v>
      </c>
      <c r="K23" s="25"/>
      <c r="L23" s="19">
        <f t="shared" ref="L23" si="3">SUM(L14:L22)</f>
        <v>96.679999999999993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1528</v>
      </c>
      <c r="G24" s="32">
        <f t="shared" ref="G24:J24" si="4">G13+G23</f>
        <v>67</v>
      </c>
      <c r="H24" s="32">
        <f t="shared" si="4"/>
        <v>70</v>
      </c>
      <c r="I24" s="32">
        <f t="shared" si="4"/>
        <v>263</v>
      </c>
      <c r="J24" s="32">
        <f t="shared" si="4"/>
        <v>1991</v>
      </c>
      <c r="K24" s="32"/>
      <c r="L24" s="32">
        <f t="shared" ref="L24" si="5">L13+L23</f>
        <v>169.68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14</v>
      </c>
      <c r="H25" s="40">
        <v>22</v>
      </c>
      <c r="I25" s="40">
        <v>13</v>
      </c>
      <c r="J25" s="40">
        <v>268</v>
      </c>
      <c r="K25" s="41">
        <v>340</v>
      </c>
      <c r="L25" s="40">
        <v>34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58</v>
      </c>
      <c r="K27" s="44">
        <v>685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97</v>
      </c>
      <c r="F28" s="43">
        <v>76</v>
      </c>
      <c r="G28" s="43">
        <v>6</v>
      </c>
      <c r="H28" s="43">
        <v>13</v>
      </c>
      <c r="I28" s="43">
        <v>24</v>
      </c>
      <c r="J28" s="43">
        <v>233</v>
      </c>
      <c r="K28" s="44">
        <v>3</v>
      </c>
      <c r="L28" s="43">
        <v>16</v>
      </c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130</v>
      </c>
      <c r="G29" s="43">
        <v>1</v>
      </c>
      <c r="H29" s="43">
        <v>1</v>
      </c>
      <c r="I29" s="43">
        <v>13</v>
      </c>
      <c r="J29" s="43">
        <v>61</v>
      </c>
      <c r="K29" s="44" t="s">
        <v>42</v>
      </c>
      <c r="L29" s="43">
        <v>22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556</v>
      </c>
      <c r="G32" s="19">
        <f t="shared" ref="G32" si="6">SUM(G25:G31)</f>
        <v>21</v>
      </c>
      <c r="H32" s="19">
        <f t="shared" ref="H32" si="7">SUM(H25:H31)</f>
        <v>36</v>
      </c>
      <c r="I32" s="19">
        <f t="shared" ref="I32" si="8">SUM(I25:I31)</f>
        <v>65</v>
      </c>
      <c r="J32" s="19">
        <f t="shared" ref="J32:L32" si="9">SUM(J25:J31)</f>
        <v>620</v>
      </c>
      <c r="K32" s="25"/>
      <c r="L32" s="19">
        <f t="shared" si="9"/>
        <v>74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6</v>
      </c>
      <c r="I33" s="43">
        <v>2</v>
      </c>
      <c r="J33" s="43">
        <v>67</v>
      </c>
      <c r="K33" s="44">
        <v>14</v>
      </c>
      <c r="L33" s="43">
        <v>16</v>
      </c>
    </row>
    <row r="34" spans="1:12" ht="25.5" x14ac:dyDescent="0.25">
      <c r="A34" s="14"/>
      <c r="B34" s="15"/>
      <c r="C34" s="11"/>
      <c r="D34" s="7" t="s">
        <v>27</v>
      </c>
      <c r="E34" s="42" t="s">
        <v>57</v>
      </c>
      <c r="F34" s="43">
        <v>295</v>
      </c>
      <c r="G34" s="43">
        <v>11</v>
      </c>
      <c r="H34" s="43">
        <v>10</v>
      </c>
      <c r="I34" s="43">
        <v>18</v>
      </c>
      <c r="J34" s="43">
        <v>350</v>
      </c>
      <c r="K34" s="44">
        <v>137</v>
      </c>
      <c r="L34" s="43">
        <v>43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</v>
      </c>
      <c r="H35" s="43">
        <v>5</v>
      </c>
      <c r="I35" s="43">
        <v>6</v>
      </c>
      <c r="J35" s="43">
        <v>146</v>
      </c>
      <c r="K35" s="44">
        <v>374</v>
      </c>
      <c r="L35" s="43">
        <v>23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204</v>
      </c>
      <c r="K36" s="44">
        <v>512</v>
      </c>
      <c r="L36" s="43">
        <v>19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6</v>
      </c>
      <c r="H37" s="43">
        <v>5</v>
      </c>
      <c r="I37" s="43">
        <v>10</v>
      </c>
      <c r="J37" s="43">
        <v>113</v>
      </c>
      <c r="K37" s="44">
        <v>697</v>
      </c>
      <c r="L37" s="43">
        <v>13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56</v>
      </c>
      <c r="G38" s="43">
        <v>3</v>
      </c>
      <c r="H38" s="43">
        <v>1</v>
      </c>
      <c r="I38" s="43">
        <v>23</v>
      </c>
      <c r="J38" s="43">
        <v>120</v>
      </c>
      <c r="K38" s="44" t="s">
        <v>48</v>
      </c>
      <c r="L38" s="43">
        <v>3.88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56</v>
      </c>
      <c r="G39" s="43">
        <v>4</v>
      </c>
      <c r="H39" s="43">
        <v>1</v>
      </c>
      <c r="I39" s="43">
        <v>1</v>
      </c>
      <c r="J39" s="43">
        <v>101</v>
      </c>
      <c r="K39" s="44" t="s">
        <v>50</v>
      </c>
      <c r="L39" s="43">
        <v>3.8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957</v>
      </c>
      <c r="G42" s="19">
        <f t="shared" ref="G42" si="10">SUM(G33:G41)</f>
        <v>43</v>
      </c>
      <c r="H42" s="19">
        <f t="shared" ref="H42" si="11">SUM(H33:H41)</f>
        <v>32</v>
      </c>
      <c r="I42" s="19">
        <f t="shared" ref="I42" si="12">SUM(I33:I41)</f>
        <v>97</v>
      </c>
      <c r="J42" s="19">
        <f t="shared" ref="J42:L42" si="13">SUM(J33:J41)</f>
        <v>1101</v>
      </c>
      <c r="K42" s="25"/>
      <c r="L42" s="19">
        <f t="shared" si="13"/>
        <v>121.67999999999999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1513</v>
      </c>
      <c r="G43" s="32">
        <f t="shared" ref="G43" si="14">G32+G42</f>
        <v>64</v>
      </c>
      <c r="H43" s="32">
        <f t="shared" ref="H43" si="15">H32+H42</f>
        <v>68</v>
      </c>
      <c r="I43" s="32">
        <f t="shared" ref="I43" si="16">I32+I42</f>
        <v>162</v>
      </c>
      <c r="J43" s="32">
        <f t="shared" ref="J43:L43" si="17">J32+J42</f>
        <v>1721</v>
      </c>
      <c r="K43" s="32"/>
      <c r="L43" s="32">
        <f t="shared" si="17"/>
        <v>195.68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20</v>
      </c>
      <c r="H44" s="40">
        <v>32</v>
      </c>
      <c r="I44" s="40">
        <v>40</v>
      </c>
      <c r="J44" s="40">
        <v>379</v>
      </c>
      <c r="K44" s="41">
        <v>336</v>
      </c>
      <c r="L44" s="40">
        <v>59.46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4</v>
      </c>
      <c r="I46" s="43">
        <v>25</v>
      </c>
      <c r="J46" s="43">
        <v>145</v>
      </c>
      <c r="K46" s="44">
        <v>693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97</v>
      </c>
      <c r="F47" s="43">
        <v>76</v>
      </c>
      <c r="G47" s="43">
        <v>6</v>
      </c>
      <c r="H47" s="43">
        <v>13</v>
      </c>
      <c r="I47" s="43">
        <v>24</v>
      </c>
      <c r="J47" s="43">
        <v>233</v>
      </c>
      <c r="K47" s="44">
        <v>3</v>
      </c>
      <c r="L47" s="43">
        <v>16</v>
      </c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130</v>
      </c>
      <c r="G48" s="43">
        <v>1</v>
      </c>
      <c r="H48" s="43">
        <v>1</v>
      </c>
      <c r="I48" s="43">
        <v>13</v>
      </c>
      <c r="J48" s="43">
        <v>61</v>
      </c>
      <c r="K48" s="44" t="s">
        <v>42</v>
      </c>
      <c r="L48" s="43">
        <v>22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606</v>
      </c>
      <c r="G51" s="19">
        <f t="shared" ref="G51" si="18">SUM(G44:G50)</f>
        <v>30</v>
      </c>
      <c r="H51" s="19">
        <f t="shared" ref="H51" si="19">SUM(H44:H50)</f>
        <v>50</v>
      </c>
      <c r="I51" s="19">
        <f t="shared" ref="I51" si="20">SUM(I44:I50)</f>
        <v>102</v>
      </c>
      <c r="J51" s="19">
        <f t="shared" ref="J51:L51" si="21">SUM(J44:J50)</f>
        <v>818</v>
      </c>
      <c r="K51" s="25"/>
      <c r="L51" s="19">
        <f t="shared" si="21"/>
        <v>114.46000000000001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100</v>
      </c>
      <c r="G52" s="43">
        <v>3</v>
      </c>
      <c r="H52" s="43">
        <v>0</v>
      </c>
      <c r="I52" s="43">
        <v>6</v>
      </c>
      <c r="J52" s="43">
        <v>40</v>
      </c>
      <c r="K52" s="44" t="s">
        <v>63</v>
      </c>
      <c r="L52" s="43">
        <v>17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9</v>
      </c>
      <c r="H53" s="43">
        <v>8</v>
      </c>
      <c r="I53" s="43">
        <v>14</v>
      </c>
      <c r="J53" s="43">
        <v>167</v>
      </c>
      <c r="K53" s="44" t="s">
        <v>65</v>
      </c>
      <c r="L53" s="43">
        <v>23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7</v>
      </c>
      <c r="I54" s="43">
        <v>22</v>
      </c>
      <c r="J54" s="43">
        <v>265</v>
      </c>
      <c r="K54" s="44">
        <v>436</v>
      </c>
      <c r="L54" s="43">
        <v>62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11</v>
      </c>
      <c r="J56" s="43">
        <v>88</v>
      </c>
      <c r="K56" s="44">
        <v>704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56</v>
      </c>
      <c r="G57" s="43">
        <v>3</v>
      </c>
      <c r="H57" s="43">
        <v>1</v>
      </c>
      <c r="I57" s="43">
        <v>23</v>
      </c>
      <c r="J57" s="43">
        <v>120</v>
      </c>
      <c r="K57" s="44" t="s">
        <v>48</v>
      </c>
      <c r="L57" s="43">
        <v>3.88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56</v>
      </c>
      <c r="G58" s="43">
        <v>4</v>
      </c>
      <c r="H58" s="43">
        <v>1</v>
      </c>
      <c r="I58" s="43">
        <v>1</v>
      </c>
      <c r="J58" s="43">
        <v>101</v>
      </c>
      <c r="K58" s="44" t="s">
        <v>50</v>
      </c>
      <c r="L58" s="43">
        <v>3.8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902</v>
      </c>
      <c r="G61" s="19">
        <f t="shared" ref="G61" si="22">SUM(G52:G60)</f>
        <v>47</v>
      </c>
      <c r="H61" s="19">
        <f t="shared" ref="H61" si="23">SUM(H52:H60)</f>
        <v>17</v>
      </c>
      <c r="I61" s="19">
        <f t="shared" ref="I61" si="24">SUM(I52:I60)</f>
        <v>77</v>
      </c>
      <c r="J61" s="19">
        <f t="shared" ref="J61:L61" si="25">SUM(J52:J60)</f>
        <v>781</v>
      </c>
      <c r="K61" s="25"/>
      <c r="L61" s="19">
        <f t="shared" si="25"/>
        <v>113.67999999999999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1508</v>
      </c>
      <c r="G62" s="32">
        <f t="shared" ref="G62" si="26">G51+G61</f>
        <v>77</v>
      </c>
      <c r="H62" s="32">
        <f t="shared" ref="H62" si="27">H51+H61</f>
        <v>67</v>
      </c>
      <c r="I62" s="32">
        <f t="shared" ref="I62" si="28">I51+I61</f>
        <v>179</v>
      </c>
      <c r="J62" s="32">
        <f t="shared" ref="J62:L62" si="29">J51+J61</f>
        <v>1599</v>
      </c>
      <c r="K62" s="32"/>
      <c r="L62" s="32">
        <f t="shared" si="29"/>
        <v>228.14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6</v>
      </c>
      <c r="H63" s="40">
        <v>11</v>
      </c>
      <c r="I63" s="40">
        <v>36</v>
      </c>
      <c r="J63" s="40">
        <v>235</v>
      </c>
      <c r="K63" s="41">
        <v>302</v>
      </c>
      <c r="L63" s="40">
        <v>17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</v>
      </c>
      <c r="H65" s="43">
        <v>4</v>
      </c>
      <c r="I65" s="43">
        <v>25</v>
      </c>
      <c r="J65" s="43">
        <v>145</v>
      </c>
      <c r="K65" s="44">
        <v>693</v>
      </c>
      <c r="L65" s="43">
        <v>17</v>
      </c>
    </row>
    <row r="66" spans="1:12" ht="15" x14ac:dyDescent="0.25">
      <c r="A66" s="23"/>
      <c r="B66" s="15"/>
      <c r="C66" s="11"/>
      <c r="D66" s="7" t="s">
        <v>23</v>
      </c>
      <c r="E66" s="42" t="s">
        <v>97</v>
      </c>
      <c r="F66" s="43">
        <v>76</v>
      </c>
      <c r="G66" s="43">
        <v>6</v>
      </c>
      <c r="H66" s="43">
        <v>13</v>
      </c>
      <c r="I66" s="43">
        <v>24</v>
      </c>
      <c r="J66" s="43">
        <v>233</v>
      </c>
      <c r="K66" s="44">
        <v>3</v>
      </c>
      <c r="L66" s="43">
        <v>16</v>
      </c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130</v>
      </c>
      <c r="G67" s="43">
        <v>1</v>
      </c>
      <c r="H67" s="43">
        <v>1</v>
      </c>
      <c r="I67" s="43">
        <v>13</v>
      </c>
      <c r="J67" s="43">
        <v>61</v>
      </c>
      <c r="K67" s="44" t="s">
        <v>42</v>
      </c>
      <c r="L67" s="43">
        <v>22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606</v>
      </c>
      <c r="G70" s="19">
        <f t="shared" ref="G70" si="30">SUM(G63:G69)</f>
        <v>16</v>
      </c>
      <c r="H70" s="19">
        <f t="shared" ref="H70" si="31">SUM(H63:H69)</f>
        <v>29</v>
      </c>
      <c r="I70" s="19">
        <f t="shared" ref="I70" si="32">SUM(I63:I69)</f>
        <v>98</v>
      </c>
      <c r="J70" s="19">
        <f t="shared" ref="J70:L70" si="33">SUM(J63:J69)</f>
        <v>674</v>
      </c>
      <c r="K70" s="25"/>
      <c r="L70" s="19">
        <f t="shared" si="33"/>
        <v>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100</v>
      </c>
      <c r="G71" s="43">
        <v>1</v>
      </c>
      <c r="H71" s="43">
        <v>5</v>
      </c>
      <c r="I71" s="43">
        <v>9</v>
      </c>
      <c r="J71" s="43">
        <v>87</v>
      </c>
      <c r="K71" s="44">
        <v>43</v>
      </c>
      <c r="L71" s="43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310</v>
      </c>
      <c r="G72" s="43">
        <v>10</v>
      </c>
      <c r="H72" s="43">
        <v>16</v>
      </c>
      <c r="I72" s="43">
        <v>17</v>
      </c>
      <c r="J72" s="43">
        <v>233</v>
      </c>
      <c r="K72" s="44">
        <v>157</v>
      </c>
      <c r="L72" s="43">
        <v>22</v>
      </c>
    </row>
    <row r="73" spans="1:12" ht="15" x14ac:dyDescent="0.25">
      <c r="A73" s="23"/>
      <c r="B73" s="15"/>
      <c r="C73" s="11"/>
      <c r="D73" s="7" t="s">
        <v>28</v>
      </c>
      <c r="E73" s="42" t="s">
        <v>103</v>
      </c>
      <c r="F73" s="43">
        <v>250</v>
      </c>
      <c r="G73" s="43">
        <v>15</v>
      </c>
      <c r="H73" s="43">
        <v>22</v>
      </c>
      <c r="I73" s="43">
        <v>38</v>
      </c>
      <c r="J73" s="43">
        <v>406</v>
      </c>
      <c r="K73" s="44">
        <v>8</v>
      </c>
      <c r="L73" s="43">
        <v>63.55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648</v>
      </c>
      <c r="L75" s="43">
        <v>8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56</v>
      </c>
      <c r="G76" s="43">
        <v>3</v>
      </c>
      <c r="H76" s="43">
        <v>1</v>
      </c>
      <c r="I76" s="43">
        <v>23</v>
      </c>
      <c r="J76" s="43">
        <v>120</v>
      </c>
      <c r="K76" s="44" t="s">
        <v>48</v>
      </c>
      <c r="L76" s="43">
        <v>3.88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56</v>
      </c>
      <c r="G77" s="43">
        <v>4</v>
      </c>
      <c r="H77" s="43">
        <v>1</v>
      </c>
      <c r="I77" s="43">
        <v>1</v>
      </c>
      <c r="J77" s="43">
        <v>101</v>
      </c>
      <c r="K77" s="44" t="s">
        <v>50</v>
      </c>
      <c r="L77" s="43">
        <v>3.8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972</v>
      </c>
      <c r="G80" s="19">
        <f t="shared" ref="G80" si="34">SUM(G71:G79)</f>
        <v>33</v>
      </c>
      <c r="H80" s="19">
        <f t="shared" ref="H80" si="35">SUM(H71:H79)</f>
        <v>45</v>
      </c>
      <c r="I80" s="19">
        <f t="shared" ref="I80" si="36">SUM(I71:I79)</f>
        <v>107</v>
      </c>
      <c r="J80" s="19">
        <f t="shared" ref="J80:L80" si="37">SUM(J71:J79)</f>
        <v>1027</v>
      </c>
      <c r="K80" s="25"/>
      <c r="L80" s="19">
        <f t="shared" si="37"/>
        <v>111.22999999999999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1578</v>
      </c>
      <c r="G81" s="32">
        <f t="shared" ref="G81" si="38">G70+G80</f>
        <v>49</v>
      </c>
      <c r="H81" s="32">
        <f t="shared" ref="H81" si="39">H70+H80</f>
        <v>74</v>
      </c>
      <c r="I81" s="32">
        <f t="shared" ref="I81" si="40">I70+I80</f>
        <v>205</v>
      </c>
      <c r="J81" s="32">
        <f t="shared" ref="J81:L81" si="41">J70+J80</f>
        <v>1701</v>
      </c>
      <c r="K81" s="32"/>
      <c r="L81" s="32">
        <f t="shared" si="41"/>
        <v>183.23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6</v>
      </c>
      <c r="H82" s="40">
        <v>5</v>
      </c>
      <c r="I82" s="40">
        <v>19</v>
      </c>
      <c r="J82" s="40">
        <v>145</v>
      </c>
      <c r="K82" s="41">
        <v>160</v>
      </c>
      <c r="L82" s="40">
        <v>16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6</v>
      </c>
      <c r="H84" s="43">
        <v>5</v>
      </c>
      <c r="I84" s="43">
        <v>25</v>
      </c>
      <c r="J84" s="43">
        <v>171</v>
      </c>
      <c r="K84" s="44">
        <v>685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97</v>
      </c>
      <c r="F85" s="43">
        <v>76</v>
      </c>
      <c r="G85" s="43">
        <v>6</v>
      </c>
      <c r="H85" s="43">
        <v>13</v>
      </c>
      <c r="I85" s="43">
        <v>24</v>
      </c>
      <c r="J85" s="43">
        <v>233</v>
      </c>
      <c r="K85" s="44">
        <v>3</v>
      </c>
      <c r="L85" s="43">
        <v>16</v>
      </c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130</v>
      </c>
      <c r="G86" s="43">
        <v>1</v>
      </c>
      <c r="H86" s="43">
        <v>1</v>
      </c>
      <c r="I86" s="43">
        <v>13</v>
      </c>
      <c r="J86" s="43">
        <v>61</v>
      </c>
      <c r="K86" s="44" t="s">
        <v>42</v>
      </c>
      <c r="L86" s="43">
        <v>22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606</v>
      </c>
      <c r="G89" s="19">
        <f t="shared" ref="G89" si="42">SUM(G82:G88)</f>
        <v>19</v>
      </c>
      <c r="H89" s="19">
        <f t="shared" ref="H89" si="43">SUM(H82:H88)</f>
        <v>24</v>
      </c>
      <c r="I89" s="19">
        <f t="shared" ref="I89" si="44">SUM(I82:I88)</f>
        <v>81</v>
      </c>
      <c r="J89" s="19">
        <f t="shared" ref="J89:L89" si="45">SUM(J82:J88)</f>
        <v>610</v>
      </c>
      <c r="K89" s="25"/>
      <c r="L89" s="19">
        <f t="shared" si="45"/>
        <v>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100</v>
      </c>
      <c r="G90" s="43">
        <v>3</v>
      </c>
      <c r="H90" s="43">
        <v>0</v>
      </c>
      <c r="I90" s="43">
        <v>6</v>
      </c>
      <c r="J90" s="43">
        <v>40</v>
      </c>
      <c r="K90" s="44" t="s">
        <v>63</v>
      </c>
      <c r="L90" s="43">
        <v>17</v>
      </c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285</v>
      </c>
      <c r="G91" s="43">
        <v>9</v>
      </c>
      <c r="H91" s="43">
        <v>8</v>
      </c>
      <c r="I91" s="43">
        <v>17</v>
      </c>
      <c r="J91" s="43">
        <v>181</v>
      </c>
      <c r="K91" s="44">
        <v>133</v>
      </c>
      <c r="L91" s="43">
        <v>13</v>
      </c>
    </row>
    <row r="92" spans="1:12" ht="15.75" thickBot="1" x14ac:dyDescent="0.3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18</v>
      </c>
      <c r="H92" s="43">
        <v>15</v>
      </c>
      <c r="I92" s="43">
        <v>5</v>
      </c>
      <c r="J92" s="43">
        <v>221</v>
      </c>
      <c r="K92" s="44">
        <v>487</v>
      </c>
      <c r="L92" s="43">
        <v>30</v>
      </c>
    </row>
    <row r="93" spans="1:12" ht="15" x14ac:dyDescent="0.25">
      <c r="A93" s="23"/>
      <c r="B93" s="15"/>
      <c r="C93" s="11"/>
      <c r="D93" s="7" t="s">
        <v>29</v>
      </c>
      <c r="E93" s="39" t="s">
        <v>52</v>
      </c>
      <c r="F93" s="40">
        <v>150</v>
      </c>
      <c r="G93" s="40">
        <v>14</v>
      </c>
      <c r="H93" s="40">
        <v>22</v>
      </c>
      <c r="I93" s="40">
        <v>13</v>
      </c>
      <c r="J93" s="40">
        <v>268</v>
      </c>
      <c r="K93" s="41">
        <v>340</v>
      </c>
      <c r="L93" s="40">
        <v>34</v>
      </c>
    </row>
    <row r="94" spans="1:12" ht="15" x14ac:dyDescent="0.2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</v>
      </c>
      <c r="H94" s="43">
        <v>0</v>
      </c>
      <c r="I94" s="43">
        <v>25</v>
      </c>
      <c r="J94" s="43">
        <v>94</v>
      </c>
      <c r="K94" s="44">
        <v>704</v>
      </c>
      <c r="L94" s="43">
        <v>4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56</v>
      </c>
      <c r="G95" s="43">
        <v>3</v>
      </c>
      <c r="H95" s="43">
        <v>1</v>
      </c>
      <c r="I95" s="43">
        <v>23</v>
      </c>
      <c r="J95" s="43">
        <v>120</v>
      </c>
      <c r="K95" s="44" t="s">
        <v>48</v>
      </c>
      <c r="L95" s="43">
        <v>3.88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56</v>
      </c>
      <c r="G96" s="43">
        <v>4</v>
      </c>
      <c r="H96" s="43">
        <v>1</v>
      </c>
      <c r="I96" s="43">
        <v>1</v>
      </c>
      <c r="J96" s="43">
        <v>101</v>
      </c>
      <c r="K96" s="44" t="s">
        <v>50</v>
      </c>
      <c r="L96" s="43">
        <v>3.8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947</v>
      </c>
      <c r="G99" s="19">
        <f t="shared" ref="G99" si="46">SUM(G90:G98)</f>
        <v>51</v>
      </c>
      <c r="H99" s="19">
        <f t="shared" ref="H99" si="47">SUM(H90:H98)</f>
        <v>47</v>
      </c>
      <c r="I99" s="19">
        <f t="shared" ref="I99" si="48">SUM(I90:I98)</f>
        <v>90</v>
      </c>
      <c r="J99" s="19">
        <f t="shared" ref="J99:L99" si="49">SUM(J90:J98)</f>
        <v>1025</v>
      </c>
      <c r="K99" s="25"/>
      <c r="L99" s="19">
        <f t="shared" si="49"/>
        <v>105.67999999999999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1553</v>
      </c>
      <c r="G100" s="32">
        <f t="shared" ref="G100" si="50">G89+G99</f>
        <v>70</v>
      </c>
      <c r="H100" s="32">
        <f t="shared" ref="H100" si="51">H89+H99</f>
        <v>71</v>
      </c>
      <c r="I100" s="32">
        <f t="shared" ref="I100" si="52">I89+I99</f>
        <v>171</v>
      </c>
      <c r="J100" s="32">
        <f t="shared" ref="J100:L100" si="53">J89+J99</f>
        <v>1635</v>
      </c>
      <c r="K100" s="32"/>
      <c r="L100" s="32">
        <f t="shared" si="53"/>
        <v>174.68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160</v>
      </c>
      <c r="G101" s="40">
        <v>2</v>
      </c>
      <c r="H101" s="40">
        <v>4</v>
      </c>
      <c r="I101" s="40">
        <v>29</v>
      </c>
      <c r="J101" s="40">
        <v>161</v>
      </c>
      <c r="K101" s="41">
        <v>302</v>
      </c>
      <c r="L101" s="40">
        <v>19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4</v>
      </c>
      <c r="I103" s="43">
        <v>25</v>
      </c>
      <c r="J103" s="43">
        <v>145</v>
      </c>
      <c r="K103" s="44">
        <v>693</v>
      </c>
      <c r="L103" s="43">
        <v>17</v>
      </c>
    </row>
    <row r="104" spans="1:12" ht="15" x14ac:dyDescent="0.25">
      <c r="A104" s="23"/>
      <c r="B104" s="15"/>
      <c r="C104" s="11"/>
      <c r="D104" s="7" t="s">
        <v>23</v>
      </c>
      <c r="E104" s="42" t="s">
        <v>97</v>
      </c>
      <c r="F104" s="43">
        <v>76</v>
      </c>
      <c r="G104" s="43">
        <v>6</v>
      </c>
      <c r="H104" s="43">
        <v>13</v>
      </c>
      <c r="I104" s="43">
        <v>24</v>
      </c>
      <c r="J104" s="43">
        <v>233</v>
      </c>
      <c r="K104" s="44">
        <v>3</v>
      </c>
      <c r="L104" s="43">
        <v>16</v>
      </c>
    </row>
    <row r="105" spans="1:12" ht="15" x14ac:dyDescent="0.25">
      <c r="A105" s="23"/>
      <c r="B105" s="15"/>
      <c r="C105" s="11"/>
      <c r="D105" s="7" t="s">
        <v>24</v>
      </c>
      <c r="E105" s="42" t="s">
        <v>41</v>
      </c>
      <c r="F105" s="43">
        <v>130</v>
      </c>
      <c r="G105" s="43">
        <v>1</v>
      </c>
      <c r="H105" s="43">
        <v>1</v>
      </c>
      <c r="I105" s="43">
        <v>13</v>
      </c>
      <c r="J105" s="43">
        <v>61</v>
      </c>
      <c r="K105" s="44" t="s">
        <v>42</v>
      </c>
      <c r="L105" s="43">
        <v>22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566</v>
      </c>
      <c r="G108" s="19">
        <f t="shared" ref="G108:J108" si="54">SUM(G101:G107)</f>
        <v>12</v>
      </c>
      <c r="H108" s="19">
        <f t="shared" si="54"/>
        <v>22</v>
      </c>
      <c r="I108" s="19">
        <f t="shared" si="54"/>
        <v>91</v>
      </c>
      <c r="J108" s="19">
        <f t="shared" si="54"/>
        <v>600</v>
      </c>
      <c r="K108" s="25"/>
      <c r="L108" s="19">
        <f t="shared" ref="L108" si="55">SUM(L101:L107)</f>
        <v>74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</v>
      </c>
      <c r="H109" s="43">
        <v>10</v>
      </c>
      <c r="I109" s="43">
        <v>3</v>
      </c>
      <c r="J109" s="43">
        <v>106</v>
      </c>
      <c r="K109" s="44">
        <v>15</v>
      </c>
      <c r="L109" s="43">
        <v>18</v>
      </c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285</v>
      </c>
      <c r="G110" s="43">
        <v>7</v>
      </c>
      <c r="H110" s="43">
        <v>8</v>
      </c>
      <c r="I110" s="43">
        <v>17</v>
      </c>
      <c r="J110" s="43">
        <v>174</v>
      </c>
      <c r="K110" s="44">
        <v>130</v>
      </c>
      <c r="L110" s="43">
        <v>19</v>
      </c>
    </row>
    <row r="111" spans="1:12" ht="15" x14ac:dyDescent="0.2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</v>
      </c>
      <c r="H111" s="43">
        <v>10</v>
      </c>
      <c r="I111" s="43">
        <v>1</v>
      </c>
      <c r="J111" s="43">
        <v>160</v>
      </c>
      <c r="K111" s="44">
        <v>457</v>
      </c>
      <c r="L111" s="43">
        <v>36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13</v>
      </c>
      <c r="H112" s="43">
        <v>14</v>
      </c>
      <c r="I112" s="43">
        <v>87</v>
      </c>
      <c r="J112" s="43">
        <v>5058</v>
      </c>
      <c r="K112" s="44">
        <v>332</v>
      </c>
      <c r="L112" s="43">
        <v>10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704</v>
      </c>
      <c r="L113" s="43">
        <v>4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56</v>
      </c>
      <c r="G114" s="43">
        <v>3</v>
      </c>
      <c r="H114" s="43">
        <v>1</v>
      </c>
      <c r="I114" s="43">
        <v>23</v>
      </c>
      <c r="J114" s="43">
        <v>120</v>
      </c>
      <c r="K114" s="44" t="s">
        <v>48</v>
      </c>
      <c r="L114" s="43">
        <v>3.88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56</v>
      </c>
      <c r="G115" s="43">
        <v>4</v>
      </c>
      <c r="H115" s="43">
        <v>1</v>
      </c>
      <c r="I115" s="43">
        <v>1</v>
      </c>
      <c r="J115" s="43">
        <v>101</v>
      </c>
      <c r="K115" s="44" t="s">
        <v>50</v>
      </c>
      <c r="L115" s="43">
        <v>3.8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947</v>
      </c>
      <c r="G118" s="19">
        <f t="shared" ref="G118:J118" si="56">SUM(G109:G117)</f>
        <v>29</v>
      </c>
      <c r="H118" s="19">
        <f t="shared" si="56"/>
        <v>44</v>
      </c>
      <c r="I118" s="19">
        <f t="shared" si="56"/>
        <v>157</v>
      </c>
      <c r="J118" s="19">
        <f t="shared" si="56"/>
        <v>5813</v>
      </c>
      <c r="K118" s="25"/>
      <c r="L118" s="19">
        <f t="shared" ref="L118" si="57">SUM(L109:L117)</f>
        <v>94.679999999999993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1513</v>
      </c>
      <c r="G119" s="32">
        <f t="shared" ref="G119" si="58">G108+G118</f>
        <v>41</v>
      </c>
      <c r="H119" s="32">
        <f t="shared" ref="H119" si="59">H108+H118</f>
        <v>66</v>
      </c>
      <c r="I119" s="32">
        <f t="shared" ref="I119" si="60">I108+I118</f>
        <v>248</v>
      </c>
      <c r="J119" s="32">
        <f t="shared" ref="J119:L119" si="61">J108+J118</f>
        <v>6413</v>
      </c>
      <c r="K119" s="32"/>
      <c r="L119" s="32">
        <f t="shared" si="61"/>
        <v>168.68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8</v>
      </c>
      <c r="H120" s="40">
        <v>9</v>
      </c>
      <c r="I120" s="40">
        <v>28</v>
      </c>
      <c r="J120" s="40">
        <v>224</v>
      </c>
      <c r="K120" s="41" t="s">
        <v>100</v>
      </c>
      <c r="L120" s="40">
        <v>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4</v>
      </c>
      <c r="H122" s="43">
        <v>5</v>
      </c>
      <c r="I122" s="43">
        <v>20</v>
      </c>
      <c r="J122" s="43">
        <v>140</v>
      </c>
      <c r="K122" s="44">
        <v>692</v>
      </c>
      <c r="L122" s="43">
        <v>16</v>
      </c>
    </row>
    <row r="123" spans="1:12" ht="15" x14ac:dyDescent="0.25">
      <c r="A123" s="14"/>
      <c r="B123" s="15"/>
      <c r="C123" s="11"/>
      <c r="D123" s="7" t="s">
        <v>23</v>
      </c>
      <c r="E123" s="42" t="s">
        <v>97</v>
      </c>
      <c r="F123" s="43">
        <v>76</v>
      </c>
      <c r="G123" s="43">
        <v>6</v>
      </c>
      <c r="H123" s="43">
        <v>13</v>
      </c>
      <c r="I123" s="43">
        <v>24</v>
      </c>
      <c r="J123" s="43">
        <v>233</v>
      </c>
      <c r="K123" s="44">
        <v>3</v>
      </c>
      <c r="L123" s="43">
        <v>16</v>
      </c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130</v>
      </c>
      <c r="G124" s="43">
        <v>1</v>
      </c>
      <c r="H124" s="43">
        <v>1</v>
      </c>
      <c r="I124" s="43">
        <v>13</v>
      </c>
      <c r="J124" s="43">
        <v>61</v>
      </c>
      <c r="K124" s="44" t="s">
        <v>42</v>
      </c>
      <c r="L124" s="43">
        <v>22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606</v>
      </c>
      <c r="G127" s="19">
        <f t="shared" ref="G127:J127" si="62">SUM(G120:G126)</f>
        <v>19</v>
      </c>
      <c r="H127" s="19">
        <f t="shared" si="62"/>
        <v>28</v>
      </c>
      <c r="I127" s="19">
        <f t="shared" si="62"/>
        <v>85</v>
      </c>
      <c r="J127" s="19">
        <f t="shared" si="62"/>
        <v>658</v>
      </c>
      <c r="K127" s="25"/>
      <c r="L127" s="19">
        <f t="shared" ref="L127" si="63">SUM(L120:L126)</f>
        <v>79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100</v>
      </c>
      <c r="G128" s="43">
        <v>1</v>
      </c>
      <c r="H128" s="43">
        <v>5</v>
      </c>
      <c r="I128" s="43">
        <v>9</v>
      </c>
      <c r="J128" s="43">
        <v>87</v>
      </c>
      <c r="K128" s="44">
        <v>43</v>
      </c>
      <c r="L128" s="43">
        <v>10</v>
      </c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275</v>
      </c>
      <c r="G129" s="43">
        <v>7</v>
      </c>
      <c r="H129" s="43">
        <v>7</v>
      </c>
      <c r="I129" s="43">
        <v>20</v>
      </c>
      <c r="J129" s="43">
        <v>178</v>
      </c>
      <c r="K129" s="51"/>
      <c r="L129" s="43">
        <v>26</v>
      </c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14</v>
      </c>
      <c r="H130" s="43">
        <v>11</v>
      </c>
      <c r="I130" s="43">
        <v>3</v>
      </c>
      <c r="J130" s="43">
        <v>167</v>
      </c>
      <c r="K130" s="44" t="s">
        <v>83</v>
      </c>
      <c r="L130" s="43">
        <v>47.36</v>
      </c>
    </row>
    <row r="131" spans="1:12" ht="15" x14ac:dyDescent="0.2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9</v>
      </c>
      <c r="H131" s="43">
        <v>6</v>
      </c>
      <c r="I131" s="43">
        <v>39</v>
      </c>
      <c r="J131" s="43">
        <v>244</v>
      </c>
      <c r="K131" s="44">
        <v>508</v>
      </c>
      <c r="L131" s="43">
        <v>11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6</v>
      </c>
      <c r="H132" s="43">
        <v>5</v>
      </c>
      <c r="I132" s="43">
        <v>10</v>
      </c>
      <c r="J132" s="43">
        <v>113</v>
      </c>
      <c r="K132" s="44">
        <v>697</v>
      </c>
      <c r="L132" s="43">
        <v>13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56</v>
      </c>
      <c r="G133" s="43">
        <v>3</v>
      </c>
      <c r="H133" s="43">
        <v>1</v>
      </c>
      <c r="I133" s="43">
        <v>23</v>
      </c>
      <c r="J133" s="43">
        <v>120</v>
      </c>
      <c r="K133" s="44" t="s">
        <v>48</v>
      </c>
      <c r="L133" s="43">
        <v>3.88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56</v>
      </c>
      <c r="G134" s="43">
        <v>4</v>
      </c>
      <c r="H134" s="43">
        <v>1</v>
      </c>
      <c r="I134" s="43">
        <v>1</v>
      </c>
      <c r="J134" s="43">
        <v>101</v>
      </c>
      <c r="K134" s="44" t="s">
        <v>50</v>
      </c>
      <c r="L134" s="43">
        <v>3.8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937</v>
      </c>
      <c r="G137" s="19">
        <f t="shared" ref="G137:J137" si="64">SUM(G128:G136)</f>
        <v>44</v>
      </c>
      <c r="H137" s="19">
        <f t="shared" si="64"/>
        <v>36</v>
      </c>
      <c r="I137" s="19">
        <f t="shared" si="64"/>
        <v>105</v>
      </c>
      <c r="J137" s="19">
        <f t="shared" si="64"/>
        <v>1010</v>
      </c>
      <c r="K137" s="25"/>
      <c r="L137" s="19">
        <f t="shared" ref="L137" si="65">SUM(L128:L136)</f>
        <v>115.03999999999999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1543</v>
      </c>
      <c r="G138" s="32">
        <f t="shared" ref="G138" si="66">G127+G137</f>
        <v>63</v>
      </c>
      <c r="H138" s="32">
        <f t="shared" ref="H138" si="67">H127+H137</f>
        <v>64</v>
      </c>
      <c r="I138" s="32">
        <f t="shared" ref="I138" si="68">I127+I137</f>
        <v>190</v>
      </c>
      <c r="J138" s="32">
        <f t="shared" ref="J138:L138" si="69">J127+J137</f>
        <v>1668</v>
      </c>
      <c r="K138" s="32"/>
      <c r="L138" s="32">
        <f t="shared" si="69"/>
        <v>194.04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4</v>
      </c>
      <c r="H139" s="40">
        <v>11</v>
      </c>
      <c r="I139" s="40">
        <v>54</v>
      </c>
      <c r="J139" s="40">
        <v>273</v>
      </c>
      <c r="K139" s="41">
        <v>302</v>
      </c>
      <c r="L139" s="40">
        <v>22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6</v>
      </c>
      <c r="H141" s="43">
        <v>5</v>
      </c>
      <c r="I141" s="43">
        <v>25</v>
      </c>
      <c r="J141" s="43">
        <v>171</v>
      </c>
      <c r="K141" s="44">
        <v>685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97</v>
      </c>
      <c r="F142" s="43">
        <v>76</v>
      </c>
      <c r="G142" s="43">
        <v>6</v>
      </c>
      <c r="H142" s="43">
        <v>13</v>
      </c>
      <c r="I142" s="43">
        <v>24</v>
      </c>
      <c r="J142" s="43">
        <v>233</v>
      </c>
      <c r="K142" s="44">
        <v>3</v>
      </c>
      <c r="L142" s="43">
        <v>16</v>
      </c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130</v>
      </c>
      <c r="G143" s="43">
        <v>1</v>
      </c>
      <c r="H143" s="43">
        <v>1</v>
      </c>
      <c r="I143" s="43">
        <v>13</v>
      </c>
      <c r="J143" s="43">
        <v>61</v>
      </c>
      <c r="K143" s="44" t="s">
        <v>42</v>
      </c>
      <c r="L143" s="43">
        <v>22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606</v>
      </c>
      <c r="G146" s="19">
        <f t="shared" ref="G146:J146" si="70">SUM(G139:G145)</f>
        <v>17</v>
      </c>
      <c r="H146" s="19">
        <f t="shared" si="70"/>
        <v>30</v>
      </c>
      <c r="I146" s="19">
        <f t="shared" si="70"/>
        <v>116</v>
      </c>
      <c r="J146" s="19">
        <f t="shared" si="70"/>
        <v>738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</v>
      </c>
      <c r="H147" s="43">
        <v>6</v>
      </c>
      <c r="I147" s="43">
        <v>8</v>
      </c>
      <c r="J147" s="43">
        <v>93</v>
      </c>
      <c r="K147" s="44">
        <v>536</v>
      </c>
      <c r="L147" s="43">
        <v>5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285</v>
      </c>
      <c r="G148" s="43">
        <v>7</v>
      </c>
      <c r="H148" s="43">
        <v>8</v>
      </c>
      <c r="I148" s="43">
        <v>9</v>
      </c>
      <c r="J148" s="43">
        <v>138</v>
      </c>
      <c r="K148" s="44">
        <v>124</v>
      </c>
      <c r="L148" s="43">
        <v>19</v>
      </c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80</v>
      </c>
      <c r="G149" s="43">
        <v>11</v>
      </c>
      <c r="H149" s="43">
        <v>5</v>
      </c>
      <c r="I149" s="43">
        <v>10</v>
      </c>
      <c r="J149" s="43">
        <v>164</v>
      </c>
      <c r="K149" s="44">
        <v>388</v>
      </c>
      <c r="L149" s="43">
        <v>21</v>
      </c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5</v>
      </c>
      <c r="H150" s="43">
        <v>8</v>
      </c>
      <c r="I150" s="43">
        <v>34</v>
      </c>
      <c r="J150" s="43">
        <v>227</v>
      </c>
      <c r="K150" s="44">
        <v>203</v>
      </c>
      <c r="L150" s="43">
        <v>7</v>
      </c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6</v>
      </c>
      <c r="H151" s="43">
        <v>5</v>
      </c>
      <c r="I151" s="43">
        <v>32</v>
      </c>
      <c r="J151" s="43">
        <v>198</v>
      </c>
      <c r="K151" s="44" t="s">
        <v>63</v>
      </c>
      <c r="L151" s="43">
        <v>18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56</v>
      </c>
      <c r="G152" s="43">
        <v>3</v>
      </c>
      <c r="H152" s="43">
        <v>1</v>
      </c>
      <c r="I152" s="43">
        <v>23</v>
      </c>
      <c r="J152" s="43">
        <v>120</v>
      </c>
      <c r="K152" s="44" t="s">
        <v>48</v>
      </c>
      <c r="L152" s="43">
        <v>3.88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56</v>
      </c>
      <c r="G153" s="43">
        <v>4</v>
      </c>
      <c r="H153" s="43">
        <v>1</v>
      </c>
      <c r="I153" s="43">
        <v>1</v>
      </c>
      <c r="J153" s="43">
        <v>101</v>
      </c>
      <c r="K153" s="44" t="s">
        <v>50</v>
      </c>
      <c r="L153" s="43">
        <v>3.8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927</v>
      </c>
      <c r="G156" s="19">
        <f t="shared" ref="G156:J156" si="72">SUM(G147:G155)</f>
        <v>37</v>
      </c>
      <c r="H156" s="19">
        <f t="shared" si="72"/>
        <v>34</v>
      </c>
      <c r="I156" s="19">
        <f t="shared" si="72"/>
        <v>117</v>
      </c>
      <c r="J156" s="19">
        <f t="shared" si="72"/>
        <v>1041</v>
      </c>
      <c r="K156" s="25"/>
      <c r="L156" s="19">
        <f t="shared" ref="L156" si="73">SUM(L147:L155)</f>
        <v>77.679999999999993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1533</v>
      </c>
      <c r="G157" s="32">
        <f t="shared" ref="G157" si="74">G146+G156</f>
        <v>54</v>
      </c>
      <c r="H157" s="32">
        <f t="shared" ref="H157" si="75">H146+H156</f>
        <v>64</v>
      </c>
      <c r="I157" s="32">
        <f t="shared" ref="I157" si="76">I146+I156</f>
        <v>233</v>
      </c>
      <c r="J157" s="32">
        <f t="shared" ref="J157:L157" si="77">J146+J156</f>
        <v>1779</v>
      </c>
      <c r="K157" s="32"/>
      <c r="L157" s="32">
        <f t="shared" si="77"/>
        <v>152.68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200</v>
      </c>
      <c r="G158" s="40">
        <v>6</v>
      </c>
      <c r="H158" s="40">
        <v>11</v>
      </c>
      <c r="I158" s="40">
        <v>36</v>
      </c>
      <c r="J158" s="40">
        <v>235</v>
      </c>
      <c r="K158" s="41">
        <v>302</v>
      </c>
      <c r="L158" s="40">
        <v>17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</v>
      </c>
      <c r="H160" s="43">
        <v>4</v>
      </c>
      <c r="I160" s="43">
        <v>25</v>
      </c>
      <c r="J160" s="43">
        <v>145</v>
      </c>
      <c r="K160" s="44">
        <v>693</v>
      </c>
      <c r="L160" s="43">
        <v>17</v>
      </c>
    </row>
    <row r="161" spans="1:12" ht="15" x14ac:dyDescent="0.25">
      <c r="A161" s="23"/>
      <c r="B161" s="15"/>
      <c r="C161" s="11"/>
      <c r="D161" s="7" t="s">
        <v>23</v>
      </c>
      <c r="E161" s="42" t="s">
        <v>97</v>
      </c>
      <c r="F161" s="43">
        <v>76</v>
      </c>
      <c r="G161" s="43">
        <v>6</v>
      </c>
      <c r="H161" s="43">
        <v>13</v>
      </c>
      <c r="I161" s="43">
        <v>24</v>
      </c>
      <c r="J161" s="43">
        <v>233</v>
      </c>
      <c r="K161" s="44">
        <v>3</v>
      </c>
      <c r="L161" s="43">
        <v>16</v>
      </c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130</v>
      </c>
      <c r="G162" s="43">
        <v>1</v>
      </c>
      <c r="H162" s="43">
        <v>1</v>
      </c>
      <c r="I162" s="43">
        <v>13</v>
      </c>
      <c r="J162" s="43">
        <v>61</v>
      </c>
      <c r="K162" s="44" t="s">
        <v>42</v>
      </c>
      <c r="L162" s="43">
        <v>22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606</v>
      </c>
      <c r="G165" s="19">
        <f t="shared" ref="G165:J165" si="78">SUM(G158:G164)</f>
        <v>16</v>
      </c>
      <c r="H165" s="19">
        <f t="shared" si="78"/>
        <v>29</v>
      </c>
      <c r="I165" s="19">
        <f t="shared" si="78"/>
        <v>98</v>
      </c>
      <c r="J165" s="19">
        <f t="shared" si="78"/>
        <v>674</v>
      </c>
      <c r="K165" s="25"/>
      <c r="L165" s="19">
        <f t="shared" ref="L165" si="79">SUM(L158:L164)</f>
        <v>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100</v>
      </c>
      <c r="G166" s="43">
        <v>1</v>
      </c>
      <c r="H166" s="43">
        <v>6</v>
      </c>
      <c r="I166" s="43">
        <v>2</v>
      </c>
      <c r="J166" s="43">
        <v>67</v>
      </c>
      <c r="K166" s="44">
        <v>14</v>
      </c>
      <c r="L166" s="43">
        <v>16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285</v>
      </c>
      <c r="G167" s="43">
        <v>8</v>
      </c>
      <c r="H167" s="43">
        <v>6</v>
      </c>
      <c r="I167" s="43">
        <v>18</v>
      </c>
      <c r="J167" s="43">
        <v>158</v>
      </c>
      <c r="K167" s="44">
        <v>140</v>
      </c>
      <c r="L167" s="43">
        <v>18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20</v>
      </c>
      <c r="H168" s="43">
        <v>13</v>
      </c>
      <c r="I168" s="43">
        <v>5</v>
      </c>
      <c r="J168" s="43">
        <v>217</v>
      </c>
      <c r="K168" s="44">
        <v>423</v>
      </c>
      <c r="L168" s="43">
        <v>36</v>
      </c>
    </row>
    <row r="169" spans="1:12" ht="15" x14ac:dyDescent="0.2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3</v>
      </c>
      <c r="H169" s="43">
        <v>3</v>
      </c>
      <c r="I169" s="43">
        <v>9</v>
      </c>
      <c r="J169" s="43">
        <v>61</v>
      </c>
      <c r="K169" s="44">
        <v>214</v>
      </c>
      <c r="L169" s="43">
        <v>25</v>
      </c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1</v>
      </c>
      <c r="H170" s="43">
        <v>0</v>
      </c>
      <c r="I170" s="43">
        <v>11</v>
      </c>
      <c r="J170" s="43">
        <v>88</v>
      </c>
      <c r="K170" s="44">
        <v>704</v>
      </c>
      <c r="L170" s="43">
        <v>4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56</v>
      </c>
      <c r="G171" s="43">
        <v>3</v>
      </c>
      <c r="H171" s="43">
        <v>1</v>
      </c>
      <c r="I171" s="43">
        <v>23</v>
      </c>
      <c r="J171" s="43">
        <v>120</v>
      </c>
      <c r="K171" s="44" t="s">
        <v>48</v>
      </c>
      <c r="L171" s="43">
        <v>3.88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56</v>
      </c>
      <c r="G172" s="43">
        <v>4</v>
      </c>
      <c r="H172" s="43">
        <v>1</v>
      </c>
      <c r="I172" s="43">
        <v>1</v>
      </c>
      <c r="J172" s="43">
        <v>101</v>
      </c>
      <c r="K172" s="44" t="s">
        <v>50</v>
      </c>
      <c r="L172" s="43">
        <v>3.8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947</v>
      </c>
      <c r="G175" s="19">
        <f t="shared" ref="G175:J175" si="80">SUM(G166:G174)</f>
        <v>40</v>
      </c>
      <c r="H175" s="19">
        <f t="shared" si="80"/>
        <v>30</v>
      </c>
      <c r="I175" s="19">
        <f t="shared" si="80"/>
        <v>69</v>
      </c>
      <c r="J175" s="19">
        <f t="shared" si="80"/>
        <v>812</v>
      </c>
      <c r="K175" s="25"/>
      <c r="L175" s="19">
        <f t="shared" ref="L175" si="81">SUM(L166:L174)</f>
        <v>106.67999999999999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1553</v>
      </c>
      <c r="G176" s="32">
        <f t="shared" ref="G176" si="82">G165+G175</f>
        <v>56</v>
      </c>
      <c r="H176" s="32">
        <f t="shared" ref="H176" si="83">H165+H175</f>
        <v>59</v>
      </c>
      <c r="I176" s="32">
        <f t="shared" ref="I176" si="84">I165+I175</f>
        <v>167</v>
      </c>
      <c r="J176" s="32">
        <f t="shared" ref="J176:L176" si="85">J165+J175</f>
        <v>1486</v>
      </c>
      <c r="K176" s="32"/>
      <c r="L176" s="32">
        <f t="shared" si="85"/>
        <v>178.68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20</v>
      </c>
      <c r="H177" s="40">
        <v>32</v>
      </c>
      <c r="I177" s="40">
        <v>40</v>
      </c>
      <c r="J177" s="40">
        <v>379</v>
      </c>
      <c r="K177" s="41">
        <v>336</v>
      </c>
      <c r="L177" s="40">
        <v>59.46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6</v>
      </c>
      <c r="H179" s="43">
        <v>5</v>
      </c>
      <c r="I179" s="43">
        <v>25</v>
      </c>
      <c r="J179" s="43">
        <v>171</v>
      </c>
      <c r="K179" s="44">
        <v>685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97</v>
      </c>
      <c r="F180" s="43">
        <v>76</v>
      </c>
      <c r="G180" s="43">
        <v>6</v>
      </c>
      <c r="H180" s="43">
        <v>13</v>
      </c>
      <c r="I180" s="43">
        <v>24</v>
      </c>
      <c r="J180" s="43">
        <v>233</v>
      </c>
      <c r="K180" s="44">
        <v>3</v>
      </c>
      <c r="L180" s="43">
        <v>16</v>
      </c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130</v>
      </c>
      <c r="G181" s="43">
        <v>1</v>
      </c>
      <c r="H181" s="43">
        <v>1</v>
      </c>
      <c r="I181" s="43">
        <v>13</v>
      </c>
      <c r="J181" s="43">
        <v>61</v>
      </c>
      <c r="K181" s="44" t="s">
        <v>42</v>
      </c>
      <c r="L181" s="43">
        <v>22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606</v>
      </c>
      <c r="G184" s="19">
        <f t="shared" ref="G184:J184" si="86">SUM(G177:G183)</f>
        <v>33</v>
      </c>
      <c r="H184" s="19">
        <f t="shared" si="86"/>
        <v>51</v>
      </c>
      <c r="I184" s="19">
        <f t="shared" si="86"/>
        <v>102</v>
      </c>
      <c r="J184" s="19">
        <f t="shared" si="86"/>
        <v>844</v>
      </c>
      <c r="K184" s="25"/>
      <c r="L184" s="19">
        <f t="shared" ref="L184" si="87">SUM(L177:L183)</f>
        <v>112.46000000000001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93</v>
      </c>
      <c r="F185" s="43">
        <v>100</v>
      </c>
      <c r="G185" s="43">
        <v>1</v>
      </c>
      <c r="H185" s="43">
        <v>0</v>
      </c>
      <c r="I185" s="43">
        <v>7</v>
      </c>
      <c r="J185" s="43">
        <v>36</v>
      </c>
      <c r="K185" s="44">
        <v>101</v>
      </c>
      <c r="L185" s="43">
        <v>17</v>
      </c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380</v>
      </c>
      <c r="G186" s="43">
        <v>7</v>
      </c>
      <c r="H186" s="43">
        <v>8</v>
      </c>
      <c r="I186" s="43">
        <v>126</v>
      </c>
      <c r="J186" s="43">
        <v>156</v>
      </c>
      <c r="K186" s="44">
        <v>110</v>
      </c>
      <c r="L186" s="43">
        <v>20</v>
      </c>
    </row>
    <row r="187" spans="1:12" ht="15" x14ac:dyDescent="0.25">
      <c r="A187" s="23"/>
      <c r="B187" s="15"/>
      <c r="C187" s="11"/>
      <c r="D187" s="7" t="s">
        <v>28</v>
      </c>
      <c r="E187" s="42" t="s">
        <v>95</v>
      </c>
      <c r="F187" s="43">
        <v>100</v>
      </c>
      <c r="G187" s="43">
        <v>20</v>
      </c>
      <c r="H187" s="43">
        <v>18</v>
      </c>
      <c r="I187" s="43">
        <v>5</v>
      </c>
      <c r="J187" s="43">
        <v>168</v>
      </c>
      <c r="K187" s="44">
        <v>322</v>
      </c>
      <c r="L187" s="43">
        <v>42</v>
      </c>
    </row>
    <row r="188" spans="1:12" ht="15" x14ac:dyDescent="0.2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3</v>
      </c>
      <c r="H188" s="43">
        <v>25</v>
      </c>
      <c r="I188" s="43">
        <v>6</v>
      </c>
      <c r="J188" s="43">
        <v>261</v>
      </c>
      <c r="K188" s="44">
        <v>648</v>
      </c>
      <c r="L188" s="43">
        <v>19</v>
      </c>
    </row>
    <row r="189" spans="1:12" ht="15" x14ac:dyDescent="0.2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>
        <v>648</v>
      </c>
      <c r="L189" s="43">
        <v>8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56</v>
      </c>
      <c r="G190" s="43">
        <v>3</v>
      </c>
      <c r="H190" s="43">
        <v>1</v>
      </c>
      <c r="I190" s="43">
        <v>23</v>
      </c>
      <c r="J190" s="43">
        <v>120</v>
      </c>
      <c r="K190" s="44" t="s">
        <v>48</v>
      </c>
      <c r="L190" s="43">
        <v>3.88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56</v>
      </c>
      <c r="G191" s="43">
        <v>4</v>
      </c>
      <c r="H191" s="43">
        <v>1</v>
      </c>
      <c r="I191" s="43">
        <v>1</v>
      </c>
      <c r="J191" s="43">
        <v>101</v>
      </c>
      <c r="K191" s="44" t="s">
        <v>50</v>
      </c>
      <c r="L191" s="43">
        <v>3.8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1042</v>
      </c>
      <c r="G194" s="19">
        <f t="shared" ref="G194:J194" si="88">SUM(G185:G193)</f>
        <v>38</v>
      </c>
      <c r="H194" s="19">
        <f t="shared" si="88"/>
        <v>53</v>
      </c>
      <c r="I194" s="19">
        <f t="shared" si="88"/>
        <v>187</v>
      </c>
      <c r="J194" s="19">
        <f t="shared" si="88"/>
        <v>922</v>
      </c>
      <c r="K194" s="25"/>
      <c r="L194" s="19">
        <f t="shared" ref="L194" si="89">SUM(L185:L193)</f>
        <v>113.67999999999999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1648</v>
      </c>
      <c r="G195" s="32">
        <f t="shared" ref="G195" si="90">G184+G194</f>
        <v>71</v>
      </c>
      <c r="H195" s="32">
        <f t="shared" ref="H195" si="91">H184+H194</f>
        <v>104</v>
      </c>
      <c r="I195" s="32">
        <f t="shared" ref="I195" si="92">I184+I194</f>
        <v>289</v>
      </c>
      <c r="J195" s="32">
        <f t="shared" ref="J195:L195" si="93">J184+J194</f>
        <v>1766</v>
      </c>
      <c r="K195" s="32"/>
      <c r="L195" s="32">
        <f t="shared" si="93"/>
        <v>226.14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1547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61.2</v>
      </c>
      <c r="H196" s="34">
        <f t="shared" si="94"/>
        <v>70.7</v>
      </c>
      <c r="I196" s="34">
        <f t="shared" si="94"/>
        <v>210.7</v>
      </c>
      <c r="J196" s="34">
        <f t="shared" si="94"/>
        <v>2175.9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187.16300000000001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2022-05-16T14:23:56Z</dcterms:created>
  <dcterms:modified xsi:type="dcterms:W3CDTF">2025-12-08T04:25:16Z</dcterms:modified>
</cp:coreProperties>
</file>